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E:\东方\工作\（着急）2025年公开招聘\（最最新版）\10号公告\"/>
    </mc:Choice>
  </mc:AlternateContent>
  <xr:revisionPtr revIDLastSave="0" documentId="13_ncr:1_{DF2D86FC-4863-4E44-A87E-7E5BFE5E748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综合成绩" sheetId="11" r:id="rId1"/>
  </sheets>
  <definedNames>
    <definedName name="_xlnm._FilterDatabase" localSheetId="0" hidden="1">综合成绩!$A$2:$L$32</definedName>
    <definedName name="_xlnm.Print_Titles" localSheetId="0">综合成绩!$1:$2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2" i="11" l="1"/>
  <c r="J32" i="11" s="1"/>
  <c r="G32" i="11"/>
  <c r="J31" i="11"/>
  <c r="I31" i="11"/>
  <c r="G31" i="11"/>
  <c r="I30" i="11"/>
  <c r="J30" i="11" s="1"/>
  <c r="G30" i="11"/>
  <c r="J29" i="11"/>
  <c r="I29" i="11"/>
  <c r="G29" i="11"/>
  <c r="I28" i="11"/>
  <c r="J28" i="11" s="1"/>
  <c r="G28" i="11"/>
  <c r="I27" i="11"/>
  <c r="J27" i="11" s="1"/>
  <c r="G27" i="11"/>
  <c r="I26" i="11"/>
  <c r="J26" i="11" s="1"/>
  <c r="G26" i="11"/>
  <c r="I25" i="11"/>
  <c r="J25" i="11" s="1"/>
  <c r="G25" i="11"/>
  <c r="I24" i="11"/>
  <c r="J24" i="11" s="1"/>
  <c r="G24" i="11"/>
  <c r="I23" i="11"/>
  <c r="J23" i="11" s="1"/>
  <c r="G23" i="11"/>
  <c r="I22" i="11"/>
  <c r="J22" i="11" s="1"/>
  <c r="G22" i="11"/>
  <c r="I21" i="11"/>
  <c r="J21" i="11" s="1"/>
  <c r="G21" i="11"/>
  <c r="I20" i="11"/>
  <c r="J20" i="11" s="1"/>
  <c r="G20" i="11"/>
  <c r="I19" i="11"/>
  <c r="J19" i="11" s="1"/>
  <c r="G19" i="11"/>
  <c r="I18" i="11"/>
  <c r="J18" i="11" s="1"/>
  <c r="G18" i="11"/>
  <c r="I17" i="11"/>
  <c r="J17" i="11" s="1"/>
  <c r="G17" i="11"/>
  <c r="I16" i="11"/>
  <c r="J16" i="11" s="1"/>
  <c r="G16" i="11"/>
  <c r="I15" i="11"/>
  <c r="J15" i="11" s="1"/>
  <c r="G15" i="11"/>
  <c r="I14" i="11"/>
  <c r="J14" i="11" s="1"/>
  <c r="G14" i="11"/>
  <c r="I13" i="11"/>
  <c r="J13" i="11" s="1"/>
  <c r="G13" i="11"/>
  <c r="I12" i="11"/>
  <c r="J12" i="11" s="1"/>
  <c r="G12" i="11"/>
  <c r="I11" i="11"/>
  <c r="J11" i="11" s="1"/>
  <c r="G11" i="11"/>
  <c r="I10" i="11"/>
  <c r="J10" i="11" s="1"/>
  <c r="G10" i="11"/>
  <c r="I9" i="11"/>
  <c r="J9" i="11" s="1"/>
  <c r="G9" i="11"/>
  <c r="I8" i="11"/>
  <c r="J8" i="11" s="1"/>
  <c r="G8" i="11"/>
  <c r="I7" i="11"/>
  <c r="J7" i="11" s="1"/>
  <c r="G7" i="11"/>
  <c r="I6" i="11"/>
  <c r="J6" i="11" s="1"/>
  <c r="G6" i="11"/>
  <c r="I5" i="11"/>
  <c r="J5" i="11" s="1"/>
  <c r="G5" i="11"/>
  <c r="I4" i="11"/>
  <c r="J4" i="11" s="1"/>
  <c r="G4" i="11"/>
  <c r="I3" i="11"/>
  <c r="J3" i="11" s="1"/>
  <c r="G3" i="11"/>
</calcChain>
</file>

<file path=xl/sharedStrings.xml><?xml version="1.0" encoding="utf-8"?>
<sst xmlns="http://schemas.openxmlformats.org/spreadsheetml/2006/main" count="156" uniqueCount="107">
  <si>
    <t>附件1：海南省农业学校2025年公开招聘工作人员综合成绩</t>
  </si>
  <si>
    <t>序号</t>
  </si>
  <si>
    <t>职位 代码</t>
  </si>
  <si>
    <t>职位名称</t>
  </si>
  <si>
    <t>准考证号</t>
  </si>
  <si>
    <t>姓名</t>
  </si>
  <si>
    <t>笔试成绩</t>
  </si>
  <si>
    <t>笔试60%</t>
  </si>
  <si>
    <t>面试成绩</t>
  </si>
  <si>
    <t>面试40%</t>
  </si>
  <si>
    <t>综合成绩</t>
  </si>
  <si>
    <t>排名</t>
  </si>
  <si>
    <t>备注</t>
  </si>
  <si>
    <t>0102</t>
  </si>
  <si>
    <t>历史教师</t>
  </si>
  <si>
    <t>202506210111</t>
  </si>
  <si>
    <t>林艳萍</t>
  </si>
  <si>
    <t>0103</t>
  </si>
  <si>
    <t>思政教师</t>
  </si>
  <si>
    <t>202506210117</t>
  </si>
  <si>
    <t>白惠东</t>
  </si>
  <si>
    <t>1</t>
  </si>
  <si>
    <t>202506210116</t>
  </si>
  <si>
    <t>梁又斤</t>
  </si>
  <si>
    <t>2</t>
  </si>
  <si>
    <t>0101</t>
  </si>
  <si>
    <t>语文教师</t>
  </si>
  <si>
    <t>202506210102</t>
  </si>
  <si>
    <t>胡雅怡</t>
  </si>
  <si>
    <t>0106</t>
  </si>
  <si>
    <t>数学教师</t>
  </si>
  <si>
    <t>202506210223</t>
  </si>
  <si>
    <t>翁瑜蔚</t>
  </si>
  <si>
    <t>202506210214</t>
  </si>
  <si>
    <t>方寅</t>
  </si>
  <si>
    <t>202506210220</t>
  </si>
  <si>
    <t>陈姑美</t>
  </si>
  <si>
    <t>面试缺考</t>
  </si>
  <si>
    <t>0107</t>
  </si>
  <si>
    <t>体育教师</t>
  </si>
  <si>
    <t>202506210401</t>
  </si>
  <si>
    <t>施歌</t>
  </si>
  <si>
    <t>202506210323</t>
  </si>
  <si>
    <t>苏沛霖</t>
  </si>
  <si>
    <t>202506210316</t>
  </si>
  <si>
    <t>李梦圆</t>
  </si>
  <si>
    <t>3</t>
  </si>
  <si>
    <t>202506210601</t>
  </si>
  <si>
    <t>刘健仪</t>
  </si>
  <si>
    <t>4</t>
  </si>
  <si>
    <t>202506210402</t>
  </si>
  <si>
    <t>王政森</t>
  </si>
  <si>
    <t>5</t>
  </si>
  <si>
    <t>202506210517</t>
  </si>
  <si>
    <t>吴受恩</t>
  </si>
  <si>
    <t>6</t>
  </si>
  <si>
    <t>0105</t>
  </si>
  <si>
    <t>舞蹈教师</t>
  </si>
  <si>
    <t>202506210210</t>
  </si>
  <si>
    <t>郑佳丽</t>
  </si>
  <si>
    <t>0104</t>
  </si>
  <si>
    <t>音乐教师</t>
  </si>
  <si>
    <t>202506210127</t>
  </si>
  <si>
    <t>王岚宁</t>
  </si>
  <si>
    <t>202506210122</t>
  </si>
  <si>
    <t>明雯</t>
  </si>
  <si>
    <t>202506210208</t>
  </si>
  <si>
    <t>彭周璇</t>
  </si>
  <si>
    <t>0109</t>
  </si>
  <si>
    <t>产品设计教师</t>
  </si>
  <si>
    <t>202506210713</t>
  </si>
  <si>
    <t>陈永豪</t>
  </si>
  <si>
    <t>202506210706</t>
  </si>
  <si>
    <t>符蓉</t>
  </si>
  <si>
    <t>202506210716</t>
  </si>
  <si>
    <t>于淼</t>
  </si>
  <si>
    <t>0108</t>
  </si>
  <si>
    <t>计算机网络教师</t>
  </si>
  <si>
    <t>202506210611</t>
  </si>
  <si>
    <t>刘司阳</t>
  </si>
  <si>
    <t>面试不及格</t>
  </si>
  <si>
    <t>202506210617</t>
  </si>
  <si>
    <t>文滢滢</t>
  </si>
  <si>
    <t>202506210623</t>
  </si>
  <si>
    <t>蔡丹</t>
  </si>
  <si>
    <t>0110</t>
  </si>
  <si>
    <t>酒店管理教师</t>
  </si>
  <si>
    <t>202506210813</t>
  </si>
  <si>
    <t>陈悦</t>
  </si>
  <si>
    <t>202506210905</t>
  </si>
  <si>
    <t>蔡宁静</t>
  </si>
  <si>
    <t>202506210826</t>
  </si>
  <si>
    <t>王火燕</t>
  </si>
  <si>
    <t>0118</t>
  </si>
  <si>
    <t>康养教师</t>
  </si>
  <si>
    <t>202506210918</t>
  </si>
  <si>
    <t>符继丹</t>
  </si>
  <si>
    <t>202506210920</t>
  </si>
  <si>
    <t>谢颖欣</t>
  </si>
  <si>
    <t>0113</t>
  </si>
  <si>
    <t>兽医教师</t>
  </si>
  <si>
    <t>202506210912</t>
  </si>
  <si>
    <t>欧婀娜</t>
  </si>
  <si>
    <t>0116</t>
  </si>
  <si>
    <t>园艺教师</t>
  </si>
  <si>
    <t>202506210915</t>
  </si>
  <si>
    <t>杨洪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</si>
</sst>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78" formatCode="0_);[Red]\(0\)"/>
    <numFmt numFmtId="179" formatCode="0.00_);[Red]\(0.00\)"/>
    <numFmt numFmtId="180" formatCode="0.00_ "/>
  </numFmts>
  <fonts count="7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 wrapText="1"/>
    </xf>
    <xf numFmtId="179" fontId="1" fillId="0" borderId="1" xfId="0" applyNumberFormat="1" applyFont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workbookViewId="0">
      <selection activeCell="N14" sqref="N14"/>
    </sheetView>
  </sheetViews>
  <sheetFormatPr defaultColWidth="9" defaultRowHeight="18.75" x14ac:dyDescent="0.15"/>
  <cols>
    <col min="2" max="2" width="8.5" customWidth="1"/>
    <col min="3" max="3" width="19.125" customWidth="1"/>
    <col min="4" max="4" width="19.375" customWidth="1"/>
    <col min="5" max="5" width="10.75" customWidth="1"/>
    <col min="6" max="6" width="12.125" customWidth="1"/>
    <col min="7" max="7" width="12.5" customWidth="1"/>
    <col min="8" max="8" width="11.25" customWidth="1"/>
    <col min="9" max="9" width="10.875" customWidth="1"/>
    <col min="10" max="10" width="13.375" customWidth="1"/>
    <col min="11" max="11" width="8.75" style="1" customWidth="1"/>
    <col min="12" max="12" width="11.375" style="2" customWidth="1"/>
  </cols>
  <sheetData>
    <row r="1" spans="1:12" ht="32.1" customHeight="1" x14ac:dyDescent="0.15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8"/>
      <c r="L1" s="19"/>
    </row>
    <row r="2" spans="1:12" ht="39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11" t="s">
        <v>10</v>
      </c>
      <c r="K2" s="12" t="s">
        <v>11</v>
      </c>
      <c r="L2" s="3" t="s">
        <v>12</v>
      </c>
    </row>
    <row r="3" spans="1:12" ht="24.95" customHeight="1" x14ac:dyDescent="0.15">
      <c r="A3" s="4">
        <v>1</v>
      </c>
      <c r="B3" s="16" t="s">
        <v>13</v>
      </c>
      <c r="C3" s="4" t="s">
        <v>14</v>
      </c>
      <c r="D3" s="4" t="s">
        <v>15</v>
      </c>
      <c r="E3" s="4" t="s">
        <v>16</v>
      </c>
      <c r="F3" s="7">
        <v>79.2</v>
      </c>
      <c r="G3" s="7">
        <f>F3*0.6</f>
        <v>47.52</v>
      </c>
      <c r="H3" s="8">
        <v>81</v>
      </c>
      <c r="I3" s="8">
        <f>H3*0.4</f>
        <v>32.4</v>
      </c>
      <c r="J3" s="8">
        <f>I3+G3</f>
        <v>79.92</v>
      </c>
      <c r="K3" s="13">
        <v>1</v>
      </c>
      <c r="L3" s="14"/>
    </row>
    <row r="4" spans="1:12" ht="24.95" customHeight="1" x14ac:dyDescent="0.15">
      <c r="A4" s="4">
        <v>2</v>
      </c>
      <c r="B4" s="4" t="s">
        <v>17</v>
      </c>
      <c r="C4" s="4" t="s">
        <v>18</v>
      </c>
      <c r="D4" s="4" t="s">
        <v>19</v>
      </c>
      <c r="E4" s="4" t="s">
        <v>20</v>
      </c>
      <c r="F4" s="7">
        <v>78.7</v>
      </c>
      <c r="G4" s="7">
        <f t="shared" ref="G4:G32" si="0">F4*0.6</f>
        <v>47.22</v>
      </c>
      <c r="H4" s="8">
        <v>81.33</v>
      </c>
      <c r="I4" s="8">
        <f t="shared" ref="I4:I32" si="1">H4*0.4</f>
        <v>32.532000000000004</v>
      </c>
      <c r="J4" s="8">
        <f t="shared" ref="J4:J32" si="2">I4+G4</f>
        <v>79.75200000000001</v>
      </c>
      <c r="K4" s="13" t="s">
        <v>21</v>
      </c>
      <c r="L4" s="14"/>
    </row>
    <row r="5" spans="1:12" ht="24.95" customHeight="1" x14ac:dyDescent="0.15">
      <c r="A5" s="4">
        <v>3</v>
      </c>
      <c r="B5" s="4" t="s">
        <v>17</v>
      </c>
      <c r="C5" s="4" t="s">
        <v>18</v>
      </c>
      <c r="D5" s="4" t="s">
        <v>22</v>
      </c>
      <c r="E5" s="4" t="s">
        <v>23</v>
      </c>
      <c r="F5" s="7">
        <v>70.3</v>
      </c>
      <c r="G5" s="7">
        <f t="shared" si="0"/>
        <v>42.18</v>
      </c>
      <c r="H5" s="8">
        <v>67</v>
      </c>
      <c r="I5" s="8">
        <f t="shared" si="1"/>
        <v>26.8</v>
      </c>
      <c r="J5" s="8">
        <f t="shared" si="2"/>
        <v>68.98</v>
      </c>
      <c r="K5" s="13" t="s">
        <v>24</v>
      </c>
      <c r="L5" s="14"/>
    </row>
    <row r="6" spans="1:12" ht="24.95" customHeight="1" x14ac:dyDescent="0.15">
      <c r="A6" s="4">
        <v>4</v>
      </c>
      <c r="B6" s="4" t="s">
        <v>25</v>
      </c>
      <c r="C6" s="4" t="s">
        <v>26</v>
      </c>
      <c r="D6" s="4" t="s">
        <v>27</v>
      </c>
      <c r="E6" s="4" t="s">
        <v>28</v>
      </c>
      <c r="F6" s="7">
        <v>81.599999999999994</v>
      </c>
      <c r="G6" s="7">
        <f t="shared" si="0"/>
        <v>48.959999999999994</v>
      </c>
      <c r="H6" s="8">
        <v>75.33</v>
      </c>
      <c r="I6" s="8">
        <f t="shared" si="1"/>
        <v>30.132000000000001</v>
      </c>
      <c r="J6" s="8">
        <f t="shared" si="2"/>
        <v>79.091999999999999</v>
      </c>
      <c r="K6" s="13">
        <v>1</v>
      </c>
      <c r="L6" s="14"/>
    </row>
    <row r="7" spans="1:12" ht="24.95" customHeight="1" x14ac:dyDescent="0.15">
      <c r="A7" s="4">
        <v>5</v>
      </c>
      <c r="B7" s="4" t="s">
        <v>29</v>
      </c>
      <c r="C7" s="4" t="s">
        <v>30</v>
      </c>
      <c r="D7" s="4" t="s">
        <v>31</v>
      </c>
      <c r="E7" s="4" t="s">
        <v>32</v>
      </c>
      <c r="F7" s="7">
        <v>72</v>
      </c>
      <c r="G7" s="7">
        <f t="shared" si="0"/>
        <v>43.199999999999996</v>
      </c>
      <c r="H7" s="8">
        <v>83.33</v>
      </c>
      <c r="I7" s="8">
        <f t="shared" si="1"/>
        <v>33.332000000000001</v>
      </c>
      <c r="J7" s="8">
        <f t="shared" si="2"/>
        <v>76.531999999999996</v>
      </c>
      <c r="K7" s="13" t="s">
        <v>21</v>
      </c>
      <c r="L7" s="14"/>
    </row>
    <row r="8" spans="1:12" ht="24.95" customHeight="1" x14ac:dyDescent="0.15">
      <c r="A8" s="4">
        <v>6</v>
      </c>
      <c r="B8" s="4" t="s">
        <v>29</v>
      </c>
      <c r="C8" s="4" t="s">
        <v>30</v>
      </c>
      <c r="D8" s="4" t="s">
        <v>33</v>
      </c>
      <c r="E8" s="4" t="s">
        <v>34</v>
      </c>
      <c r="F8" s="7">
        <v>68.900000000000006</v>
      </c>
      <c r="G8" s="7">
        <f t="shared" si="0"/>
        <v>41.34</v>
      </c>
      <c r="H8" s="8">
        <v>64.33</v>
      </c>
      <c r="I8" s="8">
        <f t="shared" si="1"/>
        <v>25.731999999999999</v>
      </c>
      <c r="J8" s="8">
        <f t="shared" si="2"/>
        <v>67.072000000000003</v>
      </c>
      <c r="K8" s="13" t="s">
        <v>24</v>
      </c>
      <c r="L8" s="14"/>
    </row>
    <row r="9" spans="1:12" ht="24.95" customHeight="1" x14ac:dyDescent="0.15">
      <c r="A9" s="4">
        <v>7</v>
      </c>
      <c r="B9" s="4" t="s">
        <v>29</v>
      </c>
      <c r="C9" s="4" t="s">
        <v>30</v>
      </c>
      <c r="D9" s="4" t="s">
        <v>35</v>
      </c>
      <c r="E9" s="4" t="s">
        <v>36</v>
      </c>
      <c r="F9" s="7">
        <v>76</v>
      </c>
      <c r="G9" s="7">
        <f t="shared" si="0"/>
        <v>45.6</v>
      </c>
      <c r="H9" s="8">
        <v>0</v>
      </c>
      <c r="I9" s="8">
        <f t="shared" si="1"/>
        <v>0</v>
      </c>
      <c r="J9" s="8">
        <f t="shared" si="2"/>
        <v>45.6</v>
      </c>
      <c r="K9" s="13"/>
      <c r="L9" s="14" t="s">
        <v>37</v>
      </c>
    </row>
    <row r="10" spans="1:12" ht="24.95" customHeight="1" x14ac:dyDescent="0.15">
      <c r="A10" s="4">
        <v>8</v>
      </c>
      <c r="B10" s="5" t="s">
        <v>38</v>
      </c>
      <c r="C10" s="5" t="s">
        <v>39</v>
      </c>
      <c r="D10" s="6" t="s">
        <v>40</v>
      </c>
      <c r="E10" s="5" t="s">
        <v>41</v>
      </c>
      <c r="F10" s="7">
        <v>76.2</v>
      </c>
      <c r="G10" s="7">
        <f t="shared" si="0"/>
        <v>45.72</v>
      </c>
      <c r="H10" s="9">
        <v>80.33</v>
      </c>
      <c r="I10" s="8">
        <f t="shared" si="1"/>
        <v>32.131999999999998</v>
      </c>
      <c r="J10" s="8">
        <f t="shared" si="2"/>
        <v>77.852000000000004</v>
      </c>
      <c r="K10" s="15">
        <v>1</v>
      </c>
      <c r="L10" s="14"/>
    </row>
    <row r="11" spans="1:12" ht="24.95" customHeight="1" x14ac:dyDescent="0.15">
      <c r="A11" s="4">
        <v>9</v>
      </c>
      <c r="B11" s="5" t="s">
        <v>38</v>
      </c>
      <c r="C11" s="5" t="s">
        <v>39</v>
      </c>
      <c r="D11" s="6" t="s">
        <v>42</v>
      </c>
      <c r="E11" s="5" t="s">
        <v>43</v>
      </c>
      <c r="F11" s="7">
        <v>72.099999999999994</v>
      </c>
      <c r="G11" s="7">
        <f t="shared" si="0"/>
        <v>43.26</v>
      </c>
      <c r="H11" s="9">
        <v>83.33</v>
      </c>
      <c r="I11" s="8">
        <f t="shared" si="1"/>
        <v>33.332000000000001</v>
      </c>
      <c r="J11" s="8">
        <f t="shared" si="2"/>
        <v>76.591999999999999</v>
      </c>
      <c r="K11" s="15">
        <v>2</v>
      </c>
      <c r="L11" s="14"/>
    </row>
    <row r="12" spans="1:12" ht="24.95" customHeight="1" x14ac:dyDescent="0.15">
      <c r="A12" s="4">
        <v>10</v>
      </c>
      <c r="B12" s="5" t="s">
        <v>38</v>
      </c>
      <c r="C12" s="5" t="s">
        <v>39</v>
      </c>
      <c r="D12" s="6" t="s">
        <v>44</v>
      </c>
      <c r="E12" s="5" t="s">
        <v>45</v>
      </c>
      <c r="F12" s="7">
        <v>77.7</v>
      </c>
      <c r="G12" s="7">
        <f t="shared" si="0"/>
        <v>46.62</v>
      </c>
      <c r="H12" s="9">
        <v>73</v>
      </c>
      <c r="I12" s="8">
        <f t="shared" si="1"/>
        <v>29.200000000000003</v>
      </c>
      <c r="J12" s="8">
        <f t="shared" si="2"/>
        <v>75.819999999999993</v>
      </c>
      <c r="K12" s="15" t="s">
        <v>46</v>
      </c>
      <c r="L12" s="14"/>
    </row>
    <row r="13" spans="1:12" ht="24.95" customHeight="1" x14ac:dyDescent="0.15">
      <c r="A13" s="4">
        <v>11</v>
      </c>
      <c r="B13" s="5" t="s">
        <v>38</v>
      </c>
      <c r="C13" s="5" t="s">
        <v>39</v>
      </c>
      <c r="D13" s="6" t="s">
        <v>47</v>
      </c>
      <c r="E13" s="5" t="s">
        <v>48</v>
      </c>
      <c r="F13" s="7">
        <v>76.400000000000006</v>
      </c>
      <c r="G13" s="7">
        <f t="shared" si="0"/>
        <v>45.84</v>
      </c>
      <c r="H13" s="9">
        <v>69.67</v>
      </c>
      <c r="I13" s="8">
        <f t="shared" si="1"/>
        <v>27.868000000000002</v>
      </c>
      <c r="J13" s="8">
        <f t="shared" si="2"/>
        <v>73.707999999999998</v>
      </c>
      <c r="K13" s="15" t="s">
        <v>49</v>
      </c>
      <c r="L13" s="14"/>
    </row>
    <row r="14" spans="1:12" ht="24.95" customHeight="1" x14ac:dyDescent="0.15">
      <c r="A14" s="4">
        <v>12</v>
      </c>
      <c r="B14" s="5" t="s">
        <v>38</v>
      </c>
      <c r="C14" s="5" t="s">
        <v>39</v>
      </c>
      <c r="D14" s="6" t="s">
        <v>50</v>
      </c>
      <c r="E14" s="5" t="s">
        <v>51</v>
      </c>
      <c r="F14" s="7">
        <v>73</v>
      </c>
      <c r="G14" s="7">
        <f t="shared" si="0"/>
        <v>43.8</v>
      </c>
      <c r="H14" s="9">
        <v>74</v>
      </c>
      <c r="I14" s="8">
        <f t="shared" si="1"/>
        <v>29.6</v>
      </c>
      <c r="J14" s="8">
        <f t="shared" si="2"/>
        <v>73.400000000000006</v>
      </c>
      <c r="K14" s="15" t="s">
        <v>52</v>
      </c>
      <c r="L14" s="14"/>
    </row>
    <row r="15" spans="1:12" ht="24.95" customHeight="1" x14ac:dyDescent="0.15">
      <c r="A15" s="4">
        <v>13</v>
      </c>
      <c r="B15" s="5" t="s">
        <v>38</v>
      </c>
      <c r="C15" s="5" t="s">
        <v>39</v>
      </c>
      <c r="D15" s="6" t="s">
        <v>53</v>
      </c>
      <c r="E15" s="5" t="s">
        <v>54</v>
      </c>
      <c r="F15" s="7">
        <v>73.3</v>
      </c>
      <c r="G15" s="7">
        <f t="shared" si="0"/>
        <v>43.98</v>
      </c>
      <c r="H15" s="9">
        <v>71.33</v>
      </c>
      <c r="I15" s="8">
        <f t="shared" si="1"/>
        <v>28.532</v>
      </c>
      <c r="J15" s="8">
        <f t="shared" si="2"/>
        <v>72.512</v>
      </c>
      <c r="K15" s="15" t="s">
        <v>55</v>
      </c>
      <c r="L15" s="14"/>
    </row>
    <row r="16" spans="1:12" ht="24.95" customHeight="1" x14ac:dyDescent="0.15">
      <c r="A16" s="4">
        <v>14</v>
      </c>
      <c r="B16" s="5" t="s">
        <v>56</v>
      </c>
      <c r="C16" s="5" t="s">
        <v>57</v>
      </c>
      <c r="D16" s="6" t="s">
        <v>58</v>
      </c>
      <c r="E16" s="5" t="s">
        <v>59</v>
      </c>
      <c r="F16" s="7">
        <v>75.400000000000006</v>
      </c>
      <c r="G16" s="7">
        <f t="shared" si="0"/>
        <v>45.24</v>
      </c>
      <c r="H16" s="9">
        <v>81</v>
      </c>
      <c r="I16" s="8">
        <f t="shared" si="1"/>
        <v>32.4</v>
      </c>
      <c r="J16" s="8">
        <f t="shared" si="2"/>
        <v>77.64</v>
      </c>
      <c r="K16" s="15">
        <v>1</v>
      </c>
      <c r="L16" s="14"/>
    </row>
    <row r="17" spans="1:12" ht="24.95" customHeight="1" x14ac:dyDescent="0.15">
      <c r="A17" s="4">
        <v>15</v>
      </c>
      <c r="B17" s="5" t="s">
        <v>60</v>
      </c>
      <c r="C17" s="5" t="s">
        <v>61</v>
      </c>
      <c r="D17" s="6" t="s">
        <v>62</v>
      </c>
      <c r="E17" s="5" t="s">
        <v>63</v>
      </c>
      <c r="F17" s="7">
        <v>81.099999999999994</v>
      </c>
      <c r="G17" s="7">
        <f t="shared" si="0"/>
        <v>48.66</v>
      </c>
      <c r="H17" s="9">
        <v>84</v>
      </c>
      <c r="I17" s="8">
        <f t="shared" si="1"/>
        <v>33.6</v>
      </c>
      <c r="J17" s="8">
        <f t="shared" si="2"/>
        <v>82.259999999999991</v>
      </c>
      <c r="K17" s="15" t="s">
        <v>21</v>
      </c>
      <c r="L17" s="14"/>
    </row>
    <row r="18" spans="1:12" ht="24.95" customHeight="1" x14ac:dyDescent="0.15">
      <c r="A18" s="4">
        <v>16</v>
      </c>
      <c r="B18" s="5" t="s">
        <v>60</v>
      </c>
      <c r="C18" s="5" t="s">
        <v>61</v>
      </c>
      <c r="D18" s="6" t="s">
        <v>64</v>
      </c>
      <c r="E18" s="5" t="s">
        <v>65</v>
      </c>
      <c r="F18" s="7">
        <v>81.400000000000006</v>
      </c>
      <c r="G18" s="7">
        <f t="shared" si="0"/>
        <v>48.84</v>
      </c>
      <c r="H18" s="9">
        <v>71.33</v>
      </c>
      <c r="I18" s="8">
        <f t="shared" si="1"/>
        <v>28.532</v>
      </c>
      <c r="J18" s="8">
        <f t="shared" si="2"/>
        <v>77.372</v>
      </c>
      <c r="K18" s="15" t="s">
        <v>24</v>
      </c>
      <c r="L18" s="14"/>
    </row>
    <row r="19" spans="1:12" ht="24.95" customHeight="1" x14ac:dyDescent="0.15">
      <c r="A19" s="4">
        <v>17</v>
      </c>
      <c r="B19" s="5" t="s">
        <v>60</v>
      </c>
      <c r="C19" s="5" t="s">
        <v>61</v>
      </c>
      <c r="D19" s="6" t="s">
        <v>66</v>
      </c>
      <c r="E19" s="5" t="s">
        <v>67</v>
      </c>
      <c r="F19" s="7">
        <v>75.400000000000006</v>
      </c>
      <c r="G19" s="7">
        <f t="shared" si="0"/>
        <v>45.24</v>
      </c>
      <c r="H19" s="9">
        <v>73.67</v>
      </c>
      <c r="I19" s="8">
        <f t="shared" si="1"/>
        <v>29.468000000000004</v>
      </c>
      <c r="J19" s="8">
        <f t="shared" si="2"/>
        <v>74.707999999999998</v>
      </c>
      <c r="K19" s="15" t="s">
        <v>46</v>
      </c>
      <c r="L19" s="14"/>
    </row>
    <row r="20" spans="1:12" ht="24.95" customHeight="1" x14ac:dyDescent="0.15">
      <c r="A20" s="4">
        <v>18</v>
      </c>
      <c r="B20" s="5" t="s">
        <v>68</v>
      </c>
      <c r="C20" s="5" t="s">
        <v>69</v>
      </c>
      <c r="D20" s="6" t="s">
        <v>70</v>
      </c>
      <c r="E20" s="5" t="s">
        <v>71</v>
      </c>
      <c r="F20" s="7">
        <v>77.400000000000006</v>
      </c>
      <c r="G20" s="7">
        <f t="shared" si="0"/>
        <v>46.440000000000005</v>
      </c>
      <c r="H20" s="8">
        <v>81</v>
      </c>
      <c r="I20" s="8">
        <f t="shared" si="1"/>
        <v>32.4</v>
      </c>
      <c r="J20" s="8">
        <f t="shared" si="2"/>
        <v>78.84</v>
      </c>
      <c r="K20" s="13" t="s">
        <v>21</v>
      </c>
      <c r="L20" s="14"/>
    </row>
    <row r="21" spans="1:12" ht="24.95" customHeight="1" x14ac:dyDescent="0.15">
      <c r="A21" s="4">
        <v>19</v>
      </c>
      <c r="B21" s="5" t="s">
        <v>68</v>
      </c>
      <c r="C21" s="5" t="s">
        <v>69</v>
      </c>
      <c r="D21" s="6" t="s">
        <v>72</v>
      </c>
      <c r="E21" s="5" t="s">
        <v>73</v>
      </c>
      <c r="F21" s="7">
        <v>77.5</v>
      </c>
      <c r="G21" s="7">
        <f t="shared" si="0"/>
        <v>46.5</v>
      </c>
      <c r="H21" s="4">
        <v>68.33</v>
      </c>
      <c r="I21" s="8">
        <f t="shared" si="1"/>
        <v>27.332000000000001</v>
      </c>
      <c r="J21" s="8">
        <f t="shared" si="2"/>
        <v>73.831999999999994</v>
      </c>
      <c r="K21" s="13" t="s">
        <v>24</v>
      </c>
      <c r="L21" s="14"/>
    </row>
    <row r="22" spans="1:12" ht="24.95" customHeight="1" x14ac:dyDescent="0.15">
      <c r="A22" s="4">
        <v>20</v>
      </c>
      <c r="B22" s="5" t="s">
        <v>68</v>
      </c>
      <c r="C22" s="5" t="s">
        <v>69</v>
      </c>
      <c r="D22" s="6" t="s">
        <v>74</v>
      </c>
      <c r="E22" s="5" t="s">
        <v>75</v>
      </c>
      <c r="F22" s="7">
        <v>75.2</v>
      </c>
      <c r="G22" s="7">
        <f t="shared" si="0"/>
        <v>45.12</v>
      </c>
      <c r="H22" s="4">
        <v>66.67</v>
      </c>
      <c r="I22" s="8">
        <f t="shared" si="1"/>
        <v>26.668000000000003</v>
      </c>
      <c r="J22" s="8">
        <f t="shared" si="2"/>
        <v>71.787999999999997</v>
      </c>
      <c r="K22" s="13" t="s">
        <v>46</v>
      </c>
      <c r="L22" s="14"/>
    </row>
    <row r="23" spans="1:12" ht="24.95" customHeight="1" x14ac:dyDescent="0.15">
      <c r="A23" s="4">
        <v>21</v>
      </c>
      <c r="B23" s="5" t="s">
        <v>76</v>
      </c>
      <c r="C23" s="5" t="s">
        <v>77</v>
      </c>
      <c r="D23" s="6" t="s">
        <v>78</v>
      </c>
      <c r="E23" s="5" t="s">
        <v>79</v>
      </c>
      <c r="F23" s="7">
        <v>74</v>
      </c>
      <c r="G23" s="7">
        <f t="shared" si="0"/>
        <v>44.4</v>
      </c>
      <c r="H23" s="10">
        <v>56</v>
      </c>
      <c r="I23" s="8">
        <f t="shared" si="1"/>
        <v>22.400000000000002</v>
      </c>
      <c r="J23" s="8">
        <f t="shared" si="2"/>
        <v>66.8</v>
      </c>
      <c r="K23" s="13"/>
      <c r="L23" s="14" t="s">
        <v>80</v>
      </c>
    </row>
    <row r="24" spans="1:12" ht="24.95" customHeight="1" x14ac:dyDescent="0.15">
      <c r="A24" s="4">
        <v>22</v>
      </c>
      <c r="B24" s="5" t="s">
        <v>76</v>
      </c>
      <c r="C24" s="5" t="s">
        <v>77</v>
      </c>
      <c r="D24" s="6" t="s">
        <v>81</v>
      </c>
      <c r="E24" s="5" t="s">
        <v>82</v>
      </c>
      <c r="F24" s="7">
        <v>74.5</v>
      </c>
      <c r="G24" s="7">
        <f t="shared" si="0"/>
        <v>44.699999999999996</v>
      </c>
      <c r="H24" s="10">
        <v>43.33</v>
      </c>
      <c r="I24" s="8">
        <f t="shared" si="1"/>
        <v>17.332000000000001</v>
      </c>
      <c r="J24" s="8">
        <f t="shared" si="2"/>
        <v>62.031999999999996</v>
      </c>
      <c r="K24" s="13"/>
      <c r="L24" s="14" t="s">
        <v>80</v>
      </c>
    </row>
    <row r="25" spans="1:12" ht="24.95" customHeight="1" x14ac:dyDescent="0.15">
      <c r="A25" s="4">
        <v>23</v>
      </c>
      <c r="B25" s="5" t="s">
        <v>76</v>
      </c>
      <c r="C25" s="5" t="s">
        <v>77</v>
      </c>
      <c r="D25" s="6" t="s">
        <v>83</v>
      </c>
      <c r="E25" s="5" t="s">
        <v>84</v>
      </c>
      <c r="F25" s="7">
        <v>75.5</v>
      </c>
      <c r="G25" s="7">
        <f t="shared" si="0"/>
        <v>45.3</v>
      </c>
      <c r="H25" s="10">
        <v>38.33</v>
      </c>
      <c r="I25" s="8">
        <f t="shared" si="1"/>
        <v>15.332000000000001</v>
      </c>
      <c r="J25" s="8">
        <f t="shared" si="2"/>
        <v>60.631999999999998</v>
      </c>
      <c r="K25" s="13"/>
      <c r="L25" s="14" t="s">
        <v>80</v>
      </c>
    </row>
    <row r="26" spans="1:12" ht="24.95" customHeight="1" x14ac:dyDescent="0.15">
      <c r="A26" s="4">
        <v>24</v>
      </c>
      <c r="B26" s="5" t="s">
        <v>85</v>
      </c>
      <c r="C26" s="5" t="s">
        <v>86</v>
      </c>
      <c r="D26" s="6" t="s">
        <v>87</v>
      </c>
      <c r="E26" s="5" t="s">
        <v>88</v>
      </c>
      <c r="F26" s="7">
        <v>82.6</v>
      </c>
      <c r="G26" s="7">
        <f t="shared" si="0"/>
        <v>49.559999999999995</v>
      </c>
      <c r="H26" s="10">
        <v>67.77</v>
      </c>
      <c r="I26" s="8">
        <f t="shared" si="1"/>
        <v>27.108000000000001</v>
      </c>
      <c r="J26" s="8">
        <f t="shared" si="2"/>
        <v>76.667999999999992</v>
      </c>
      <c r="K26" s="13" t="s">
        <v>21</v>
      </c>
      <c r="L26" s="14"/>
    </row>
    <row r="27" spans="1:12" ht="24.95" customHeight="1" x14ac:dyDescent="0.15">
      <c r="A27" s="4">
        <v>25</v>
      </c>
      <c r="B27" s="5" t="s">
        <v>85</v>
      </c>
      <c r="C27" s="5" t="s">
        <v>86</v>
      </c>
      <c r="D27" s="6" t="s">
        <v>89</v>
      </c>
      <c r="E27" s="5" t="s">
        <v>90</v>
      </c>
      <c r="F27" s="7">
        <v>78.3</v>
      </c>
      <c r="G27" s="7">
        <f t="shared" si="0"/>
        <v>46.98</v>
      </c>
      <c r="H27" s="10">
        <v>57.4</v>
      </c>
      <c r="I27" s="8">
        <f t="shared" si="1"/>
        <v>22.96</v>
      </c>
      <c r="J27" s="8">
        <f t="shared" si="2"/>
        <v>69.94</v>
      </c>
      <c r="K27" s="13"/>
      <c r="L27" s="14" t="s">
        <v>80</v>
      </c>
    </row>
    <row r="28" spans="1:12" ht="24.95" customHeight="1" x14ac:dyDescent="0.15">
      <c r="A28" s="4">
        <v>26</v>
      </c>
      <c r="B28" s="5" t="s">
        <v>85</v>
      </c>
      <c r="C28" s="5" t="s">
        <v>86</v>
      </c>
      <c r="D28" s="6" t="s">
        <v>91</v>
      </c>
      <c r="E28" s="5" t="s">
        <v>92</v>
      </c>
      <c r="F28" s="7">
        <v>78.099999999999994</v>
      </c>
      <c r="G28" s="7">
        <f t="shared" si="0"/>
        <v>46.859999999999992</v>
      </c>
      <c r="H28" s="10">
        <v>52.49</v>
      </c>
      <c r="I28" s="8">
        <f t="shared" si="1"/>
        <v>20.996000000000002</v>
      </c>
      <c r="J28" s="8">
        <f t="shared" si="2"/>
        <v>67.855999999999995</v>
      </c>
      <c r="K28" s="13"/>
      <c r="L28" s="14" t="s">
        <v>80</v>
      </c>
    </row>
    <row r="29" spans="1:12" ht="24.95" customHeight="1" x14ac:dyDescent="0.15">
      <c r="A29" s="4">
        <v>27</v>
      </c>
      <c r="B29" s="5" t="s">
        <v>93</v>
      </c>
      <c r="C29" s="5" t="s">
        <v>94</v>
      </c>
      <c r="D29" s="6" t="s">
        <v>95</v>
      </c>
      <c r="E29" s="5" t="s">
        <v>96</v>
      </c>
      <c r="F29" s="7">
        <v>71.5</v>
      </c>
      <c r="G29" s="7">
        <f t="shared" si="0"/>
        <v>42.9</v>
      </c>
      <c r="H29" s="4">
        <v>74.83</v>
      </c>
      <c r="I29" s="8">
        <f t="shared" si="1"/>
        <v>29.932000000000002</v>
      </c>
      <c r="J29" s="8">
        <f t="shared" si="2"/>
        <v>72.831999999999994</v>
      </c>
      <c r="K29" s="13" t="s">
        <v>21</v>
      </c>
      <c r="L29" s="14"/>
    </row>
    <row r="30" spans="1:12" ht="24.95" customHeight="1" x14ac:dyDescent="0.15">
      <c r="A30" s="4">
        <v>28</v>
      </c>
      <c r="B30" s="5" t="s">
        <v>93</v>
      </c>
      <c r="C30" s="5" t="s">
        <v>94</v>
      </c>
      <c r="D30" s="5" t="s">
        <v>97</v>
      </c>
      <c r="E30" s="5" t="s">
        <v>98</v>
      </c>
      <c r="F30" s="7">
        <v>70.400000000000006</v>
      </c>
      <c r="G30" s="7">
        <f t="shared" si="0"/>
        <v>42.24</v>
      </c>
      <c r="H30" s="4">
        <v>67.67</v>
      </c>
      <c r="I30" s="8">
        <f t="shared" si="1"/>
        <v>27.068000000000001</v>
      </c>
      <c r="J30" s="8">
        <f t="shared" si="2"/>
        <v>69.308000000000007</v>
      </c>
      <c r="K30" s="13" t="s">
        <v>24</v>
      </c>
      <c r="L30" s="14"/>
    </row>
    <row r="31" spans="1:12" ht="24.95" customHeight="1" x14ac:dyDescent="0.15">
      <c r="A31" s="4">
        <v>29</v>
      </c>
      <c r="B31" s="5" t="s">
        <v>99</v>
      </c>
      <c r="C31" s="5" t="s">
        <v>100</v>
      </c>
      <c r="D31" s="6" t="s">
        <v>101</v>
      </c>
      <c r="E31" s="5" t="s">
        <v>102</v>
      </c>
      <c r="F31" s="7">
        <v>70.599999999999994</v>
      </c>
      <c r="G31" s="7">
        <f t="shared" si="0"/>
        <v>42.359999999999992</v>
      </c>
      <c r="H31" s="8">
        <v>84</v>
      </c>
      <c r="I31" s="8">
        <f t="shared" si="1"/>
        <v>33.6</v>
      </c>
      <c r="J31" s="8">
        <f t="shared" si="2"/>
        <v>75.959999999999994</v>
      </c>
      <c r="K31" s="13">
        <v>1</v>
      </c>
      <c r="L31" s="14"/>
    </row>
    <row r="32" spans="1:12" ht="24.95" customHeight="1" x14ac:dyDescent="0.15">
      <c r="A32" s="4">
        <v>30</v>
      </c>
      <c r="B32" s="5" t="s">
        <v>103</v>
      </c>
      <c r="C32" s="5" t="s">
        <v>104</v>
      </c>
      <c r="D32" s="6" t="s">
        <v>105</v>
      </c>
      <c r="E32" s="5" t="s">
        <v>106</v>
      </c>
      <c r="F32" s="7">
        <v>80.3</v>
      </c>
      <c r="G32" s="7">
        <f t="shared" si="0"/>
        <v>48.18</v>
      </c>
      <c r="H32" s="8">
        <v>71</v>
      </c>
      <c r="I32" s="8">
        <f t="shared" si="1"/>
        <v>28.400000000000002</v>
      </c>
      <c r="J32" s="8">
        <f t="shared" si="2"/>
        <v>76.58</v>
      </c>
      <c r="K32" s="13">
        <v>1</v>
      </c>
      <c r="L32" s="14"/>
    </row>
  </sheetData>
  <mergeCells count="1">
    <mergeCell ref="A1:L1"/>
  </mergeCells>
  <phoneticPr fontId="6" type="noConversion"/>
  <printOptions verticalCentered="1"/>
  <pageMargins left="7.8472222222222193E-2" right="7.8472222222222193E-2" top="0.39305555555555599" bottom="0.39305555555555599" header="0.5" footer="0.196527777777778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综合成绩</vt:lpstr>
      <vt:lpstr>综合成绩!Print_Titles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索东方</cp:lastModifiedBy>
  <dcterms:created xsi:type="dcterms:W3CDTF">2024-09-13T14:59:00Z</dcterms:created>
  <dcterms:modified xsi:type="dcterms:W3CDTF">2025-07-13T02:04:35Z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C76C7EA1B65D44BE9ED81D3AAA34B2DA_13</vt:lpwstr>
  </property>
  <property fmtid="{D5CDD505-2E9C-101B-9397-08002B2CF9AE}" pid="3" name="KSOProductBuildVer">
    <vt:lpwstr>2052-6.3.0.8471</vt:lpwstr>
  </property>
</Properties>
</file>